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<sst xmlns="http://schemas.openxmlformats.org/spreadsheetml/2006/main" count="52" uniqueCount="52">
  <si>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Преглед на достасани ненамирени обврски</t>
  </si>
  <si>
    <t>назив на буџетски корисник</t>
  </si>
  <si>
    <t>Обврски до 30 дена</t>
  </si>
  <si>
    <t>Обврски до 60 дена</t>
  </si>
  <si>
    <t>Обврски над 60 дена</t>
  </si>
  <si>
    <t>Вкупно ненамирени обврски по достасаност</t>
  </si>
  <si>
    <t>утужени</t>
  </si>
  <si>
    <t>неутужени</t>
  </si>
  <si>
    <t>вкупно</t>
  </si>
  <si>
    <t xml:space="preserve">јануари 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</si>
  <si>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</si>
  <si>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</si>
  <si>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</si>
  <si>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</si>
  <si>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</si>
  <si>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</si>
  <si>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</si>
  <si>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</si>
  <si>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</si>
  <si>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</si>
  <si>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</si>
  <si>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расходна</t>
  </si>
  <si>
    <t>Вкупно ненамирени</t>
  </si>
  <si>
    <t>ставка</t>
  </si>
  <si>
    <t>обврски по ставки</t>
  </si>
  <si>
    <t>Вкупно</t>
  </si>
  <si>
    <t>Образложение:</t>
  </si>
  <si>
    <t xml:space="preserve">раздел </t>
  </si>
  <si>
    <t>ркб</t>
  </si>
  <si>
    <t xml:space="preserve">                                                                     година</t>
  </si>
  <si>
    <t>ОПШТИНА ЗРНОВЦИ</t>
  </si>
  <si>
    <t>лице за контакт</t>
  </si>
  <si>
    <t>одговорно лице</t>
  </si>
  <si>
    <t>Ленче Илиова</t>
  </si>
  <si>
    <t>075-389-340</t>
  </si>
  <si>
    <t xml:space="preserve">Градоначалник </t>
  </si>
  <si>
    <t>_________________________</t>
  </si>
  <si>
    <t>Борчо Коцев</t>
  </si>
  <si>
    <t>Во образецот К2 за приод од 01.01 до 31.12.2021 година искажани се вкупно 3.850.646 денари обврски</t>
  </si>
  <si>
    <t xml:space="preserve"> кои се достасани а неизмирени. Од овие вкупни обврски, 1.677.868 денари се обврски постари од </t>
  </si>
  <si>
    <t>Дооел, од с. Владевци, потоа 600.000 денари се обврски спрема Конструктор Ком Дооел Скопје,</t>
  </si>
  <si>
    <t>44.100 денари се обврски спрема ЈП Солидарност Виница, 5.300 денари се обврски спрема Прва Репуб-</t>
  </si>
  <si>
    <t>Од вкупно искажаните обврски, 2.038.555 денари се обврски до 60 дена и истите се спрема Дооел</t>
  </si>
  <si>
    <t xml:space="preserve">лика Скопје, 30.310 денари се обврски спрема ДООЕЛ Филаделфија Кочани и 62.447 ден се обврски  </t>
  </si>
  <si>
    <t>спрема КМГ ЕОЛ КВАЗАР  Скопје</t>
  </si>
  <si>
    <t>Евроградба Инженеринг с.Владевци, а 134.223 денари се обврски до 30 дена од кои 1.650 денари</t>
  </si>
  <si>
    <t>39.239 денари се обврски спрема Европа-92 Дооел Кочани, 25.732 денари се обврски спрема Кмг Еол</t>
  </si>
  <si>
    <t>Квазар Дооел Скопје, 3.208 денари се обврски спрема Македонски Телеком АД Скопје, 1.416 денраи</t>
  </si>
  <si>
    <t>се обврски спрема ЈТД Орико Софт Оризари, 3.700 денари се обврски спрема Триглав Осигурување</t>
  </si>
  <si>
    <t xml:space="preserve">60 дена но истите  не се утужени. Од нив 935.711 деари се обврски спрема Евро градба инженеринг </t>
  </si>
  <si>
    <t>се обврски спрема Агенција за катастар на недвижности, 2.695 денари се обврски спрема ЕВН,</t>
  </si>
  <si>
    <t xml:space="preserve"> 11.800 денари се обврски спрема ТВ Кочани ЛД и 44.789 денари се обврски спрема Општина Кочани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</si>
</sst>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C13">
      <selection activeCell="K11" sqref="K11"/>
    </sheetView>
  </sheetViews>
  <sheetFormatPr defaultColWidth="9.140625" defaultRowHeight="12.75"/>
  <cols>
    <col min="1" max="1" width="6.57421875" style="0" customWidth="1"/>
    <col min="2" max="4" width="12.003906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8.140625" style="0" customWidth="1"/>
    <col min="9" max="9" width="4.28125" style="0" customWidth="1"/>
    <col min="10" max="10" width="10.28125" style="1" customWidth="1"/>
    <col min="11" max="11" width="20.140625" style="1" customWidth="1"/>
  </cols>
  <sheetData>
    <row r="1" spans="5:9" ht="18" customHeight="1">
      <c r="E1" s="33" t="s">
        <v>0</v>
      </c>
      <c r="F1" s="33"/>
      <c r="G1" s="33"/>
      <c r="H1" s="33"/>
      <c r="I1" s="33"/>
    </row>
    <row r="2" ht="13.5" thickBot="1"/>
    <row r="3" spans="2:9" ht="12.75">
      <c r="B3" s="3" t="s">
        <v>27</v>
      </c>
      <c r="C3" s="4" t="s">
        <v>28</v>
      </c>
      <c r="D3" s="38" t="s">
        <v>1</v>
      </c>
      <c r="E3" s="39"/>
      <c r="F3" s="39"/>
      <c r="G3" s="39"/>
      <c r="H3" s="39"/>
      <c r="I3" s="40"/>
    </row>
    <row r="4" spans="2:9" ht="30.75" customHeight="1" thickBot="1">
      <c r="B4" s="9">
        <v>72901</v>
      </c>
      <c r="C4" s="15">
        <v>40479</v>
      </c>
      <c r="D4" s="41" t="s">
        <v>30</v>
      </c>
      <c r="E4" s="42"/>
      <c r="F4" s="42"/>
      <c r="G4" s="42"/>
      <c r="H4" s="42"/>
      <c r="I4" s="43"/>
    </row>
    <row r="6" ht="9.75" customHeight="1" thickBot="1"/>
    <row r="7" spans="2:11" ht="25.5" customHeight="1">
      <c r="B7" s="27" t="s">
        <v>29</v>
      </c>
      <c r="C7" s="34" t="s">
        <v>2</v>
      </c>
      <c r="D7" s="34" t="s">
        <v>3</v>
      </c>
      <c r="E7" s="34" t="s">
        <v>4</v>
      </c>
      <c r="F7" s="34"/>
      <c r="G7" s="34"/>
      <c r="H7" s="36" t="s">
        <v>5</v>
      </c>
      <c r="I7" s="2"/>
      <c r="J7" s="12" t="s">
        <v>21</v>
      </c>
      <c r="K7" s="13" t="s">
        <v>22</v>
      </c>
    </row>
    <row r="8" spans="2:11" ht="17.25" customHeight="1" thickBot="1">
      <c r="B8" s="28"/>
      <c r="C8" s="35"/>
      <c r="D8" s="35"/>
      <c r="E8" s="10" t="s">
        <v>6</v>
      </c>
      <c r="F8" s="10" t="s">
        <v>7</v>
      </c>
      <c r="G8" s="10" t="s">
        <v>8</v>
      </c>
      <c r="H8" s="37"/>
      <c r="I8" s="2"/>
      <c r="J8" s="7" t="s">
        <v>23</v>
      </c>
      <c r="K8" s="14" t="s">
        <v>24</v>
      </c>
    </row>
    <row r="9" spans="2:11" ht="12.75">
      <c r="B9" s="29"/>
      <c r="C9" s="30"/>
      <c r="D9" s="30"/>
      <c r="E9" s="30"/>
      <c r="F9" s="30"/>
      <c r="G9" s="30"/>
      <c r="H9" s="31"/>
      <c r="J9" s="8">
        <v>420</v>
      </c>
      <c r="K9" s="19"/>
    </row>
    <row r="10" spans="2:11" ht="12.75">
      <c r="B10" s="6" t="s">
        <v>9</v>
      </c>
      <c r="C10" s="16">
        <v>0</v>
      </c>
      <c r="D10" s="16"/>
      <c r="E10" s="16">
        <v>807676</v>
      </c>
      <c r="F10" s="16">
        <v>2807006</v>
      </c>
      <c r="G10" s="16">
        <f aca="true" t="shared" si="0" ref="G10:G21">E10+F10</f>
        <v>3614682</v>
      </c>
      <c r="H10" s="17">
        <f aca="true" t="shared" si="1" ref="H10:H21">C10+D10+G10</f>
        <v>3614682</v>
      </c>
      <c r="J10" s="5">
        <v>421</v>
      </c>
      <c r="K10" s="20">
        <v>50001</v>
      </c>
    </row>
    <row r="11" spans="2:11" ht="12.75">
      <c r="B11" s="6" t="s">
        <v>10</v>
      </c>
      <c r="C11" s="16">
        <v>0</v>
      </c>
      <c r="D11" s="16"/>
      <c r="E11" s="16">
        <v>807676</v>
      </c>
      <c r="F11" s="16">
        <v>2806206</v>
      </c>
      <c r="G11" s="16">
        <f t="shared" si="0"/>
        <v>3613882</v>
      </c>
      <c r="H11" s="17">
        <f t="shared" si="1"/>
        <v>3613882</v>
      </c>
      <c r="J11" s="5">
        <v>423</v>
      </c>
      <c r="K11" s="20">
        <v>44535</v>
      </c>
    </row>
    <row r="12" spans="2:11" ht="12.75">
      <c r="B12" s="6" t="s">
        <v>11</v>
      </c>
      <c r="C12" s="16">
        <v>24480</v>
      </c>
      <c r="D12" s="16"/>
      <c r="E12" s="16">
        <v>807676</v>
      </c>
      <c r="F12" s="16">
        <v>2793616</v>
      </c>
      <c r="G12" s="16">
        <f t="shared" si="0"/>
        <v>3601292</v>
      </c>
      <c r="H12" s="17">
        <f t="shared" si="1"/>
        <v>3625772</v>
      </c>
      <c r="J12" s="5">
        <v>424</v>
      </c>
      <c r="K12" s="20">
        <v>89595</v>
      </c>
    </row>
    <row r="13" spans="2:11" ht="12.75">
      <c r="B13" s="6" t="s">
        <v>12</v>
      </c>
      <c r="C13" s="16">
        <v>16320</v>
      </c>
      <c r="D13" s="16"/>
      <c r="E13" s="16">
        <v>807676</v>
      </c>
      <c r="F13" s="16">
        <v>2801616</v>
      </c>
      <c r="G13" s="16">
        <f t="shared" si="0"/>
        <v>3609292</v>
      </c>
      <c r="H13" s="17">
        <f t="shared" si="1"/>
        <v>3625612</v>
      </c>
      <c r="J13" s="5">
        <v>425</v>
      </c>
      <c r="K13" s="20">
        <v>48489</v>
      </c>
    </row>
    <row r="14" spans="2:11" ht="12.75">
      <c r="B14" s="6" t="s">
        <v>13</v>
      </c>
      <c r="C14" s="16">
        <v>16320</v>
      </c>
      <c r="D14" s="16"/>
      <c r="E14" s="16">
        <v>807676</v>
      </c>
      <c r="F14" s="16">
        <v>2800016</v>
      </c>
      <c r="G14" s="16">
        <f t="shared" si="0"/>
        <v>3607692</v>
      </c>
      <c r="H14" s="17">
        <f t="shared" si="1"/>
        <v>3624012</v>
      </c>
      <c r="J14" s="5">
        <v>426</v>
      </c>
      <c r="K14" s="20">
        <v>13450</v>
      </c>
    </row>
    <row r="15" spans="2:11" ht="12.75">
      <c r="B15" s="6" t="s">
        <v>14</v>
      </c>
      <c r="C15" s="16">
        <v>216320</v>
      </c>
      <c r="D15" s="16"/>
      <c r="E15" s="16">
        <v>807676</v>
      </c>
      <c r="F15" s="16">
        <v>2800016</v>
      </c>
      <c r="G15" s="16">
        <f t="shared" si="0"/>
        <v>3607692</v>
      </c>
      <c r="H15" s="17">
        <f t="shared" si="1"/>
        <v>3824012</v>
      </c>
      <c r="J15" s="5">
        <v>427</v>
      </c>
      <c r="K15" s="20"/>
    </row>
    <row r="16" spans="2:11" ht="12.75">
      <c r="B16" s="6" t="s">
        <v>15</v>
      </c>
      <c r="C16" s="16">
        <v>239186</v>
      </c>
      <c r="D16" s="16"/>
      <c r="E16" s="16">
        <v>2583363</v>
      </c>
      <c r="F16" s="16">
        <v>1001863</v>
      </c>
      <c r="G16" s="16">
        <f t="shared" si="0"/>
        <v>3585226</v>
      </c>
      <c r="H16" s="17">
        <f t="shared" si="1"/>
        <v>3824412</v>
      </c>
      <c r="J16" s="5">
        <v>451</v>
      </c>
      <c r="K16" s="20"/>
    </row>
    <row r="17" spans="2:11" ht="12.75">
      <c r="B17" s="6" t="s">
        <v>16</v>
      </c>
      <c r="C17" s="16">
        <v>38286</v>
      </c>
      <c r="D17" s="16"/>
      <c r="E17" s="16">
        <v>1861506</v>
      </c>
      <c r="F17" s="16">
        <v>1001863</v>
      </c>
      <c r="G17" s="16">
        <f t="shared" si="0"/>
        <v>2863369</v>
      </c>
      <c r="H17" s="17">
        <f t="shared" si="1"/>
        <v>2901655</v>
      </c>
      <c r="J17" s="5">
        <v>452</v>
      </c>
      <c r="K17" s="20"/>
    </row>
    <row r="18" spans="2:11" ht="12.75">
      <c r="B18" s="6" t="s">
        <v>17</v>
      </c>
      <c r="C18" s="16">
        <v>29226</v>
      </c>
      <c r="D18" s="16"/>
      <c r="E18" s="16">
        <v>1861506</v>
      </c>
      <c r="F18" s="16">
        <v>1001863</v>
      </c>
      <c r="G18" s="16">
        <f t="shared" si="0"/>
        <v>2863369</v>
      </c>
      <c r="H18" s="17">
        <f t="shared" si="1"/>
        <v>2892595</v>
      </c>
      <c r="J18" s="5">
        <v>453</v>
      </c>
      <c r="K18" s="20"/>
    </row>
    <row r="19" spans="2:11" ht="12.75">
      <c r="B19" s="6" t="s">
        <v>18</v>
      </c>
      <c r="C19" s="16">
        <v>78982</v>
      </c>
      <c r="D19" s="16"/>
      <c r="E19" s="16">
        <v>1861506</v>
      </c>
      <c r="F19" s="16">
        <v>1016123</v>
      </c>
      <c r="G19" s="16">
        <f t="shared" si="0"/>
        <v>2877629</v>
      </c>
      <c r="H19" s="17">
        <f t="shared" si="1"/>
        <v>2956611</v>
      </c>
      <c r="J19" s="5">
        <v>461</v>
      </c>
      <c r="K19" s="20"/>
    </row>
    <row r="20" spans="2:11" ht="12.75">
      <c r="B20" s="6" t="s">
        <v>19</v>
      </c>
      <c r="C20" s="16">
        <v>4600</v>
      </c>
      <c r="D20" s="16">
        <v>1691890</v>
      </c>
      <c r="E20" s="16">
        <v>137671</v>
      </c>
      <c r="F20" s="16">
        <v>1745421</v>
      </c>
      <c r="G20" s="16">
        <f t="shared" si="0"/>
        <v>1883092</v>
      </c>
      <c r="H20" s="17">
        <f t="shared" si="1"/>
        <v>3579582</v>
      </c>
      <c r="J20" s="5">
        <v>462</v>
      </c>
      <c r="K20" s="20"/>
    </row>
    <row r="21" spans="2:11" ht="13.5" thickBot="1">
      <c r="B21" s="23" t="s">
        <v>20</v>
      </c>
      <c r="C21" s="24">
        <v>134223</v>
      </c>
      <c r="D21" s="24">
        <v>2038555</v>
      </c>
      <c r="E21" s="24"/>
      <c r="F21" s="24">
        <v>1677868</v>
      </c>
      <c r="G21" s="24">
        <f t="shared" si="0"/>
        <v>1677868</v>
      </c>
      <c r="H21" s="25">
        <v>3850646</v>
      </c>
      <c r="J21" s="5">
        <v>463</v>
      </c>
      <c r="K21" s="20">
        <v>0</v>
      </c>
    </row>
    <row r="22" spans="2:11" ht="12.75">
      <c r="B22" s="32"/>
      <c r="C22" s="32"/>
      <c r="D22" s="32"/>
      <c r="E22" s="32"/>
      <c r="F22" s="32"/>
      <c r="G22" s="32"/>
      <c r="H22" s="32"/>
      <c r="J22" s="5">
        <v>464</v>
      </c>
      <c r="K22" s="20">
        <v>0</v>
      </c>
    </row>
    <row r="23" spans="2:11" ht="12.75">
      <c r="B23" s="26" t="s">
        <v>26</v>
      </c>
      <c r="C23" s="26"/>
      <c r="D23" s="21"/>
      <c r="E23" s="21"/>
      <c r="F23" s="21"/>
      <c r="G23" s="21"/>
      <c r="H23" s="21"/>
      <c r="J23" s="5">
        <v>471</v>
      </c>
      <c r="K23" s="20"/>
    </row>
    <row r="24" spans="10:11" ht="12.75">
      <c r="J24" s="5">
        <v>472</v>
      </c>
      <c r="K24" s="20"/>
    </row>
    <row r="25" spans="2:11" ht="12.75">
      <c r="B25" s="22" t="s">
        <v>38</v>
      </c>
      <c r="C25" s="22"/>
      <c r="D25" s="22"/>
      <c r="E25" s="22"/>
      <c r="F25" s="22"/>
      <c r="G25" s="22"/>
      <c r="H25" s="22"/>
      <c r="J25" s="5">
        <v>473</v>
      </c>
      <c r="K25" s="20"/>
    </row>
    <row r="26" spans="2:11" ht="12.75">
      <c r="B26" s="22" t="s">
        <v>39</v>
      </c>
      <c r="C26" s="22"/>
      <c r="D26" s="22"/>
      <c r="E26" s="22"/>
      <c r="F26" s="22"/>
      <c r="G26" s="22"/>
      <c r="H26" s="22"/>
      <c r="J26" s="5">
        <v>474</v>
      </c>
      <c r="K26" s="20"/>
    </row>
    <row r="27" spans="2:11" ht="12.75">
      <c r="B27" s="22" t="s">
        <v>49</v>
      </c>
      <c r="C27" s="22"/>
      <c r="D27" s="22"/>
      <c r="E27" s="22"/>
      <c r="F27" s="22"/>
      <c r="G27" s="22"/>
      <c r="H27" s="22"/>
      <c r="J27" s="5">
        <v>480</v>
      </c>
      <c r="K27" s="20">
        <v>30310</v>
      </c>
    </row>
    <row r="28" spans="2:11" ht="12.75">
      <c r="B28" s="22" t="s">
        <v>40</v>
      </c>
      <c r="C28" s="22"/>
      <c r="D28" s="22"/>
      <c r="E28" s="22"/>
      <c r="F28" s="22"/>
      <c r="G28" s="22"/>
      <c r="H28" s="22"/>
      <c r="J28" s="5">
        <v>481</v>
      </c>
      <c r="K28" s="20"/>
    </row>
    <row r="29" spans="2:11" ht="12.75">
      <c r="B29" s="22" t="s">
        <v>41</v>
      </c>
      <c r="C29" s="22"/>
      <c r="D29" s="22"/>
      <c r="E29" s="22"/>
      <c r="F29" s="22"/>
      <c r="G29" s="22"/>
      <c r="H29" s="22"/>
      <c r="J29" s="5">
        <v>482</v>
      </c>
      <c r="K29" s="20">
        <v>3574266</v>
      </c>
    </row>
    <row r="30" spans="2:11" ht="12.75">
      <c r="B30" s="22" t="s">
        <v>43</v>
      </c>
      <c r="C30" s="22"/>
      <c r="D30" s="22"/>
      <c r="E30" s="22"/>
      <c r="F30" s="22"/>
      <c r="G30" s="22"/>
      <c r="H30" s="22"/>
      <c r="J30" s="5">
        <v>483</v>
      </c>
      <c r="K30" s="20"/>
    </row>
    <row r="31" spans="2:11" ht="12.75">
      <c r="B31" s="22" t="s">
        <v>44</v>
      </c>
      <c r="C31" s="22"/>
      <c r="D31" s="22"/>
      <c r="E31" s="22"/>
      <c r="F31" s="22"/>
      <c r="G31" s="22"/>
      <c r="H31" s="22"/>
      <c r="J31" s="5">
        <v>484</v>
      </c>
      <c r="K31" s="20"/>
    </row>
    <row r="32" spans="2:11" ht="12.75">
      <c r="B32" s="22" t="s">
        <v>42</v>
      </c>
      <c r="C32" s="22"/>
      <c r="D32" s="22"/>
      <c r="E32" s="22"/>
      <c r="F32" s="22"/>
      <c r="G32" s="22"/>
      <c r="H32" s="22"/>
      <c r="J32" s="5">
        <v>485</v>
      </c>
      <c r="K32" s="20"/>
    </row>
    <row r="33" spans="2:11" ht="12.75">
      <c r="B33" s="22" t="s">
        <v>45</v>
      </c>
      <c r="C33" s="22"/>
      <c r="D33" s="22"/>
      <c r="E33" s="22"/>
      <c r="F33" s="22"/>
      <c r="G33" s="22"/>
      <c r="H33" s="22"/>
      <c r="J33" s="5">
        <v>486</v>
      </c>
      <c r="K33" s="20"/>
    </row>
    <row r="34" spans="2:11" ht="12.75">
      <c r="B34" s="22" t="s">
        <v>50</v>
      </c>
      <c r="C34" s="22"/>
      <c r="D34" s="22"/>
      <c r="E34" s="22"/>
      <c r="F34" s="22"/>
      <c r="G34" s="22"/>
      <c r="H34" s="22"/>
      <c r="J34" s="5">
        <v>487</v>
      </c>
      <c r="K34" s="20"/>
    </row>
    <row r="35" spans="2:11" ht="12.75">
      <c r="B35" s="22" t="s">
        <v>46</v>
      </c>
      <c r="C35" s="22"/>
      <c r="D35" s="22"/>
      <c r="E35" s="22"/>
      <c r="F35" s="22"/>
      <c r="G35" s="22"/>
      <c r="H35" s="22"/>
      <c r="J35" s="5">
        <v>488</v>
      </c>
      <c r="K35" s="20"/>
    </row>
    <row r="36" spans="2:11" ht="12.75">
      <c r="B36" s="22" t="s">
        <v>47</v>
      </c>
      <c r="C36" s="22"/>
      <c r="D36" s="22"/>
      <c r="E36" s="22"/>
      <c r="F36" s="22"/>
      <c r="G36" s="22"/>
      <c r="H36" s="22"/>
      <c r="J36" s="5">
        <v>489</v>
      </c>
      <c r="K36" s="20"/>
    </row>
    <row r="37" spans="2:11" ht="12.75">
      <c r="B37" s="22" t="s">
        <v>48</v>
      </c>
      <c r="C37" s="22"/>
      <c r="D37" s="22"/>
      <c r="E37" s="22"/>
      <c r="F37" s="22"/>
      <c r="G37" s="22"/>
      <c r="H37" s="22"/>
      <c r="J37" s="5">
        <v>491</v>
      </c>
      <c r="K37" s="20"/>
    </row>
    <row r="38" spans="2:11" ht="12.75">
      <c r="B38" s="22" t="s">
        <v>51</v>
      </c>
      <c r="C38" s="22"/>
      <c r="D38" s="22"/>
      <c r="E38" s="22"/>
      <c r="F38" s="22"/>
      <c r="G38" s="22"/>
      <c r="H38" s="22"/>
      <c r="J38" s="5">
        <v>492</v>
      </c>
      <c r="K38" s="20"/>
    </row>
    <row r="39" spans="2:11" ht="13.5" thickBot="1">
      <c r="B39" s="22"/>
      <c r="C39" s="22"/>
      <c r="D39" s="22"/>
      <c r="E39" s="22"/>
      <c r="F39" s="22"/>
      <c r="G39" s="22"/>
      <c r="H39" s="22"/>
      <c r="J39" s="5">
        <v>493</v>
      </c>
      <c r="K39" s="20"/>
    </row>
    <row r="40" spans="2:11" ht="26.25" customHeight="1" thickBot="1">
      <c r="B40" s="22"/>
      <c r="C40" s="22"/>
      <c r="D40" s="22"/>
      <c r="E40" s="22"/>
      <c r="F40" s="22"/>
      <c r="G40" s="22"/>
      <c r="H40" s="22"/>
      <c r="J40" s="11" t="s">
        <v>25</v>
      </c>
      <c r="K40" s="18">
        <f>SUM(K9:K39)</f>
        <v>3850646</v>
      </c>
    </row>
    <row r="42" ht="12.75">
      <c r="J42" s="1" t="s">
        <v>32</v>
      </c>
    </row>
    <row r="43" spans="2:10" ht="12.75">
      <c r="B43" t="s">
        <v>31</v>
      </c>
      <c r="J43" s="1" t="s">
        <v>35</v>
      </c>
    </row>
    <row r="44" spans="2:10" ht="12.75">
      <c r="B44" t="s">
        <v>33</v>
      </c>
      <c r="J44" s="1" t="s">
        <v>37</v>
      </c>
    </row>
    <row r="45" spans="2:10" ht="12.75">
      <c r="B45" t="s">
        <v>34</v>
      </c>
      <c r="J45" s="1" t="s">
        <v>36</v>
      </c>
    </row>
  </sheetData>
  <sheetProtection/>
  <mergeCells count="11">
    <mergeCell ref="D4:I4"/>
    <mergeCell ref="B23:C23"/>
    <mergeCell ref="B7:B8"/>
    <mergeCell ref="B9:H9"/>
    <mergeCell ref="B22:H22"/>
    <mergeCell ref="E1:I1"/>
    <mergeCell ref="E7:G7"/>
    <mergeCell ref="C7:C8"/>
    <mergeCell ref="D7:D8"/>
    <mergeCell ref="H7:H8"/>
    <mergeCell ref="D3:I3"/>
  </mergeCells>
  <printOptions/>
  <pageMargins left="0.75" right="0.75" top="0.65" bottom="0.52" header="0.31" footer="0.2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brankod</dc:creator>
  <cp:keywords/>
  <dc:description/>
  <cp:lastModifiedBy>USER</cp:lastModifiedBy>
  <cp:lastPrinted>2022-01-10T11:39:31Z</cp:lastPrinted>
  <dcterms:created xsi:type="dcterms:W3CDTF">2010-11-12T13:44:32Z</dcterms:created>
  <dcterms:modified xsi:type="dcterms:W3CDTF">2022-01-10T11:47:05Z</dcterms:modified>
  <cp:category/>
  <cp:version/>
  <cp:contentType/>
  <cp:contentStatus/>
</cp:coreProperties>
</file>